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M:\SG\DFAJ\Avec_DEMU\2025-0017-0018 - Aménagement Explorateurs\DCE\"/>
    </mc:Choice>
  </mc:AlternateContent>
  <xr:revisionPtr revIDLastSave="0" documentId="13_ncr:1_{1B7D4E06-534A-4EF6-B88B-9261628B65A1}" xr6:coauthVersionLast="36" xr6:coauthVersionMax="47" xr10:uidLastSave="{00000000-0000-0000-0000-000000000000}"/>
  <bookViews>
    <workbookView xWindow="38292" yWindow="-108" windowWidth="38616" windowHeight="21096" xr2:uid="{063CEA72-9D23-4946-92FD-A8D103FE4D4E}"/>
  </bookViews>
  <sheets>
    <sheet name="DPGF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3" i="1"/>
  <c r="F26" i="1"/>
  <c r="G26" i="1"/>
  <c r="G23" i="1"/>
  <c r="G22" i="1"/>
  <c r="F19" i="1"/>
  <c r="G19" i="1"/>
  <c r="F18" i="1"/>
  <c r="G18" i="1"/>
  <c r="F17" i="1"/>
  <c r="G17" i="1"/>
  <c r="F14" i="1"/>
  <c r="G14" i="1"/>
  <c r="F13" i="1"/>
  <c r="G13" i="1"/>
  <c r="F12" i="1"/>
  <c r="G12" i="1"/>
  <c r="F11" i="1"/>
  <c r="G11" i="1"/>
  <c r="F10" i="1"/>
  <c r="G10" i="1"/>
  <c r="F7" i="1"/>
  <c r="G7" i="1"/>
  <c r="F6" i="1"/>
  <c r="G6" i="1"/>
  <c r="F5" i="1"/>
  <c r="G5" i="1"/>
  <c r="G24" i="1"/>
  <c r="G20" i="1"/>
  <c r="G15" i="1"/>
  <c r="G27" i="1"/>
  <c r="G8" i="1"/>
  <c r="G29" i="1"/>
</calcChain>
</file>

<file path=xl/sharedStrings.xml><?xml version="1.0" encoding="utf-8"?>
<sst xmlns="http://schemas.openxmlformats.org/spreadsheetml/2006/main" count="51" uniqueCount="37">
  <si>
    <t xml:space="preserve">Unité de calcul </t>
  </si>
  <si>
    <t>Prix total en € HT</t>
  </si>
  <si>
    <t>Prix total en €  TTC</t>
  </si>
  <si>
    <t>Unité</t>
  </si>
  <si>
    <t>Quantité</t>
  </si>
  <si>
    <t>Sous total Travaux électriques</t>
  </si>
  <si>
    <t>ml</t>
  </si>
  <si>
    <t>Ens</t>
  </si>
  <si>
    <t>Sous total du démontage</t>
  </si>
  <si>
    <t xml:space="preserve">NOM DU CANDIDAT : </t>
  </si>
  <si>
    <t>Article CCTP</t>
  </si>
  <si>
    <t>Prix unitaire HT</t>
  </si>
  <si>
    <t>Sous total fourniture, pose, câblage et raccordement des équipements en location</t>
  </si>
  <si>
    <t>Sous total fourniture consommable</t>
  </si>
  <si>
    <t>Total DPGF TTC</t>
  </si>
  <si>
    <t>Fourniture en location, pose, câblage et raccordement de profilés LED de 80cm en sous-face de mobiliers (TYPE L1)</t>
  </si>
  <si>
    <t>Fourniture en location, pose, câblage et raccordement de profilé LED encastrés en vitrines (TYPE L2)</t>
  </si>
  <si>
    <t>Fourniture en location, pose, câblage et raccordement de profilé LED orientable en vitrines (TYPE L3)</t>
  </si>
  <si>
    <t>Fourniture en location, pose, câblage et raccordement d’un profilé LED flexible en périphérie de vitrine (TYPE L4)</t>
  </si>
  <si>
    <t>Travaux électriques - Article 2 du CCTP</t>
  </si>
  <si>
    <t>Pose et réglages de l'éclairage - Article 5 du CCTP</t>
  </si>
  <si>
    <t>Dépose et remise en état du matériel d'eclairage</t>
  </si>
  <si>
    <t>Fourniture de consommables - Article 4 du CCTP</t>
  </si>
  <si>
    <t>Fourniture et pose des alimentations électriques CFO des audiovisuels</t>
  </si>
  <si>
    <t>Eclairages intégrés dans la scénographie</t>
  </si>
  <si>
    <t>Démontage - Article 6 du CCTP</t>
  </si>
  <si>
    <t>ens</t>
  </si>
  <si>
    <t>Diffusants légers</t>
  </si>
  <si>
    <t>Adhésifs</t>
  </si>
  <si>
    <t>Rouleau correcteur de teinte</t>
  </si>
  <si>
    <t>Pose et dépose d'un éclairage de chantier</t>
  </si>
  <si>
    <t>Pose des projecteurs au plafond et réglage de l'ensemble des éclairage de l'exposition</t>
  </si>
  <si>
    <t>Fourniture en location, pose et raccordements électriques de rails très basse tension</t>
  </si>
  <si>
    <t>Sous total pose et réglages de l'éclairage</t>
  </si>
  <si>
    <r>
      <rPr>
        <b/>
        <sz val="12"/>
        <rFont val="Calibri"/>
        <family val="2"/>
      </rPr>
      <t>Marché n°2025MA0018M37T0000 (n° court : 2025-18)</t>
    </r>
    <r>
      <rPr>
        <sz val="12"/>
        <rFont val="Calibri"/>
        <family val="2"/>
      </rPr>
      <t xml:space="preserve">
Travaux d'aménagements scénographiques de l’exposition « Explorateurs » (Titre provisoire)
Lot n° 2 - Electricite - Eclairage</t>
    </r>
    <r>
      <rPr>
        <b/>
        <sz val="12"/>
        <rFont val="Calibri"/>
        <family val="2"/>
      </rPr>
      <t xml:space="preserve">
</t>
    </r>
    <r>
      <rPr>
        <b/>
        <u/>
        <sz val="12"/>
        <rFont val="Calibri"/>
        <family val="2"/>
      </rPr>
      <t>Décomposition du Prix Global et Forfaitaire (DPGF)</t>
    </r>
    <r>
      <rPr>
        <sz val="12"/>
        <rFont val="Calibri"/>
        <family val="2"/>
      </rPr>
      <t xml:space="preserve">
</t>
    </r>
  </si>
  <si>
    <t>Fourniture et pose des alimentations électriques CFO des éclairages</t>
  </si>
  <si>
    <t>Alimentation électrique, pose et raccordement des blocs secours (source centralisée)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</si>
</sst>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2"/>
      <name val="Corbel"/>
      <family val="2"/>
    </font>
    <font>
      <u/>
      <sz val="11"/>
      <color rgb="FFFF0000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b/>
      <u/>
      <sz val="12"/>
      <name val="Calibri"/>
      <family val="2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4" fontId="0" fillId="0" borderId="6" xfId="0" applyNumberFormat="1" applyBorder="1" applyAlignment="1">
      <alignment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4" fontId="0" fillId="0" borderId="5" xfId="0" applyNumberFormat="1" applyBorder="1" applyAlignment="1">
      <alignment vertical="center"/>
    </xf>
    <xf numFmtId="44" fontId="0" fillId="0" borderId="5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44" fontId="0" fillId="0" borderId="7" xfId="0" applyNumberFormat="1" applyBorder="1" applyAlignment="1">
      <alignment horizontal="center" vertical="center"/>
    </xf>
    <xf numFmtId="44" fontId="0" fillId="0" borderId="7" xfId="0" applyNumberFormat="1" applyBorder="1" applyAlignment="1">
      <alignment vertical="center"/>
    </xf>
    <xf numFmtId="44" fontId="0" fillId="0" borderId="6" xfId="0" applyNumberForma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0" fontId="5" fillId="3" borderId="2" xfId="0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0" fillId="5" borderId="11" xfId="0" applyFill="1" applyBorder="1" applyAlignment="1">
      <alignment horizontal="center" vertical="center"/>
    </xf>
    <xf numFmtId="0" fontId="0" fillId="5" borderId="6" xfId="0" applyFill="1" applyBorder="1" applyAlignment="1">
      <alignment horizontal="left" vertical="center"/>
    </xf>
    <xf numFmtId="44" fontId="0" fillId="5" borderId="6" xfId="0" applyNumberFormat="1" applyFill="1" applyBorder="1" applyAlignment="1">
      <alignment horizontal="left" vertical="center"/>
    </xf>
    <xf numFmtId="0" fontId="5" fillId="6" borderId="2" xfId="0" applyFont="1" applyFill="1" applyBorder="1" applyAlignment="1">
      <alignment vertical="center"/>
    </xf>
    <xf numFmtId="0" fontId="5" fillId="6" borderId="3" xfId="0" applyFont="1" applyFill="1" applyBorder="1" applyAlignment="1">
      <alignment vertical="center"/>
    </xf>
    <xf numFmtId="0" fontId="5" fillId="6" borderId="3" xfId="0" applyFont="1" applyFill="1" applyBorder="1" applyAlignment="1">
      <alignment horizontal="right" vertical="center"/>
    </xf>
    <xf numFmtId="44" fontId="5" fillId="6" borderId="3" xfId="0" applyNumberFormat="1" applyFont="1" applyFill="1" applyBorder="1" applyAlignment="1">
      <alignment horizontal="right" vertical="center"/>
    </xf>
    <xf numFmtId="44" fontId="0" fillId="6" borderId="1" xfId="0" applyNumberFormat="1" applyFill="1" applyBorder="1" applyAlignment="1">
      <alignment vertical="center"/>
    </xf>
    <xf numFmtId="0" fontId="5" fillId="6" borderId="16" xfId="0" applyFont="1" applyFill="1" applyBorder="1" applyAlignment="1">
      <alignment vertical="center"/>
    </xf>
    <xf numFmtId="0" fontId="5" fillId="6" borderId="15" xfId="0" applyFont="1" applyFill="1" applyBorder="1" applyAlignment="1">
      <alignment vertical="center"/>
    </xf>
    <xf numFmtId="0" fontId="5" fillId="6" borderId="15" xfId="0" applyFont="1" applyFill="1" applyBorder="1" applyAlignment="1">
      <alignment horizontal="right" vertical="center"/>
    </xf>
    <xf numFmtId="44" fontId="5" fillId="6" borderId="15" xfId="0" applyNumberFormat="1" applyFont="1" applyFill="1" applyBorder="1" applyAlignment="1">
      <alignment horizontal="right" vertical="center"/>
    </xf>
    <xf numFmtId="44" fontId="0" fillId="6" borderId="17" xfId="0" applyNumberFormat="1" applyFill="1" applyBorder="1" applyAlignment="1">
      <alignment horizontal="right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center" vertical="center"/>
    </xf>
    <xf numFmtId="44" fontId="0" fillId="6" borderId="4" xfId="0" applyNumberFormat="1" applyFill="1" applyBorder="1" applyAlignment="1">
      <alignment horizontal="left" vertical="center"/>
    </xf>
    <xf numFmtId="0" fontId="5" fillId="6" borderId="4" xfId="0" applyFont="1" applyFill="1" applyBorder="1" applyAlignment="1">
      <alignment horizontal="right" vertical="center"/>
    </xf>
    <xf numFmtId="44" fontId="0" fillId="6" borderId="1" xfId="0" applyNumberFormat="1" applyFill="1" applyBorder="1" applyAlignment="1">
      <alignment horizontal="left" vertical="center"/>
    </xf>
    <xf numFmtId="44" fontId="0" fillId="5" borderId="6" xfId="0" applyNumberFormat="1" applyFill="1" applyBorder="1" applyAlignment="1">
      <alignment horizontal="center" vertical="center"/>
    </xf>
    <xf numFmtId="44" fontId="5" fillId="6" borderId="1" xfId="0" applyNumberFormat="1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vertical="center"/>
    </xf>
    <xf numFmtId="0" fontId="0" fillId="7" borderId="3" xfId="0" applyFill="1" applyBorder="1" applyAlignment="1">
      <alignment vertical="center"/>
    </xf>
    <xf numFmtId="0" fontId="0" fillId="7" borderId="4" xfId="0" applyFill="1" applyBorder="1" applyAlignment="1">
      <alignment vertical="center"/>
    </xf>
    <xf numFmtId="0" fontId="5" fillId="8" borderId="1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left" vertical="center"/>
    </xf>
    <xf numFmtId="0" fontId="0" fillId="8" borderId="3" xfId="0" applyFill="1" applyBorder="1" applyAlignment="1">
      <alignment horizontal="center" vertical="center"/>
    </xf>
    <xf numFmtId="0" fontId="0" fillId="8" borderId="3" xfId="0" applyFill="1" applyBorder="1" applyAlignment="1">
      <alignment horizontal="left" vertical="center"/>
    </xf>
    <xf numFmtId="0" fontId="0" fillId="8" borderId="4" xfId="0" applyFill="1" applyBorder="1" applyAlignment="1">
      <alignment horizontal="left" vertical="center"/>
    </xf>
    <xf numFmtId="0" fontId="5" fillId="9" borderId="1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left" vertical="center"/>
    </xf>
    <xf numFmtId="0" fontId="0" fillId="9" borderId="3" xfId="0" applyFill="1" applyBorder="1" applyAlignment="1">
      <alignment horizontal="center" vertical="center"/>
    </xf>
    <xf numFmtId="0" fontId="0" fillId="9" borderId="3" xfId="0" applyFill="1" applyBorder="1" applyAlignment="1">
      <alignment horizontal="left" vertical="center"/>
    </xf>
    <xf numFmtId="0" fontId="0" fillId="9" borderId="4" xfId="0" applyFill="1" applyBorder="1" applyAlignment="1">
      <alignment horizontal="left" vertical="center"/>
    </xf>
    <xf numFmtId="0" fontId="5" fillId="5" borderId="0" xfId="0" applyFont="1" applyFill="1" applyAlignment="1">
      <alignment vertical="center"/>
    </xf>
    <xf numFmtId="0" fontId="5" fillId="5" borderId="0" xfId="0" applyFont="1" applyFill="1" applyAlignment="1">
      <alignment horizontal="right" vertical="center"/>
    </xf>
    <xf numFmtId="44" fontId="5" fillId="5" borderId="0" xfId="0" applyNumberFormat="1" applyFont="1" applyFill="1" applyAlignment="1">
      <alignment horizontal="right" vertical="center"/>
    </xf>
    <xf numFmtId="44" fontId="5" fillId="5" borderId="0" xfId="0" applyNumberFormat="1" applyFont="1" applyFill="1" applyAlignment="1">
      <alignment horizontal="left" vertical="center"/>
    </xf>
    <xf numFmtId="44" fontId="0" fillId="0" borderId="4" xfId="0" applyNumberFormat="1" applyBorder="1" applyAlignment="1">
      <alignment vertical="center"/>
    </xf>
    <xf numFmtId="0" fontId="3" fillId="10" borderId="2" xfId="0" applyFont="1" applyFill="1" applyBorder="1" applyAlignment="1">
      <alignment vertical="center"/>
    </xf>
    <xf numFmtId="0" fontId="3" fillId="10" borderId="3" xfId="0" applyFont="1" applyFill="1" applyBorder="1" applyAlignment="1">
      <alignment vertical="center"/>
    </xf>
    <xf numFmtId="0" fontId="3" fillId="10" borderId="3" xfId="0" applyFont="1" applyFill="1" applyBorder="1" applyAlignment="1">
      <alignment horizontal="center" vertical="center"/>
    </xf>
    <xf numFmtId="44" fontId="10" fillId="10" borderId="4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5" borderId="8" xfId="0" applyFill="1" applyBorder="1" applyAlignment="1">
      <alignment horizontal="center" vertical="center"/>
    </xf>
    <xf numFmtId="0" fontId="0" fillId="5" borderId="5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44" fontId="0" fillId="5" borderId="5" xfId="0" applyNumberFormat="1" applyFill="1" applyBorder="1" applyAlignment="1">
      <alignment horizontal="center" vertical="center"/>
    </xf>
    <xf numFmtId="44" fontId="0" fillId="5" borderId="5" xfId="0" applyNumberFormat="1" applyFill="1" applyBorder="1" applyAlignment="1">
      <alignment vertical="center"/>
    </xf>
    <xf numFmtId="0" fontId="5" fillId="4" borderId="21" xfId="0" applyFont="1" applyFill="1" applyBorder="1" applyAlignment="1">
      <alignment vertical="center"/>
    </xf>
    <xf numFmtId="0" fontId="5" fillId="4" borderId="18" xfId="0" applyFont="1" applyFill="1" applyBorder="1" applyAlignment="1">
      <alignment vertical="center"/>
    </xf>
    <xf numFmtId="0" fontId="5" fillId="4" borderId="19" xfId="0" applyFont="1" applyFill="1" applyBorder="1" applyAlignment="1">
      <alignment vertical="center"/>
    </xf>
    <xf numFmtId="0" fontId="5" fillId="4" borderId="20" xfId="0" applyFont="1" applyFill="1" applyBorder="1" applyAlignment="1">
      <alignment horizontal="center" vertical="center"/>
    </xf>
    <xf numFmtId="44" fontId="5" fillId="6" borderId="4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left" vertical="center"/>
    </xf>
    <xf numFmtId="0" fontId="2" fillId="5" borderId="0" xfId="0" applyFont="1" applyFill="1" applyAlignment="1">
      <alignment horizontal="left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E3E4C-C78D-4F8B-A8F7-830F639934D0}">
  <sheetPr>
    <pageSetUpPr fitToPage="1"/>
  </sheetPr>
  <dimension ref="A1:G29"/>
  <sheetViews>
    <sheetView tabSelected="1" zoomScale="80" zoomScaleNormal="80" workbookViewId="0">
      <selection sqref="A1:G1"/>
    </sheetView>
  </sheetViews>
  <sheetFormatPr baseColWidth="10" defaultRowHeight="14.4" x14ac:dyDescent="0.3"/>
  <cols>
    <col min="1" max="1" width="13.77734375" customWidth="1"/>
    <col min="2" max="2" width="99.77734375" customWidth="1"/>
    <col min="3" max="3" width="15.5546875" customWidth="1"/>
    <col min="4" max="4" width="13.44140625" customWidth="1"/>
    <col min="5" max="5" width="18.77734375" customWidth="1"/>
    <col min="6" max="6" width="18.77734375" style="1" customWidth="1"/>
    <col min="7" max="7" width="18.77734375" style="2" customWidth="1"/>
  </cols>
  <sheetData>
    <row r="1" spans="1:7" ht="145.19999999999999" customHeight="1" thickBot="1" x14ac:dyDescent="0.35">
      <c r="A1" s="83" t="s">
        <v>34</v>
      </c>
      <c r="B1" s="84"/>
      <c r="C1" s="84"/>
      <c r="D1" s="84"/>
      <c r="E1" s="84"/>
      <c r="F1" s="84"/>
      <c r="G1" s="85"/>
    </row>
    <row r="2" spans="1:7" ht="27.6" customHeight="1" thickBot="1" x14ac:dyDescent="0.35">
      <c r="A2" s="86" t="s">
        <v>9</v>
      </c>
      <c r="B2" s="86"/>
      <c r="C2" s="86"/>
      <c r="D2" s="86"/>
      <c r="E2" s="86"/>
      <c r="F2" s="86"/>
      <c r="G2" s="86"/>
    </row>
    <row r="3" spans="1:7" ht="30" customHeight="1" thickBot="1" x14ac:dyDescent="0.35">
      <c r="A3" s="87"/>
      <c r="B3" s="87"/>
      <c r="C3" s="88" t="s">
        <v>0</v>
      </c>
      <c r="D3" s="89" t="s">
        <v>4</v>
      </c>
      <c r="E3" s="89" t="s">
        <v>11</v>
      </c>
      <c r="F3" s="89" t="s">
        <v>1</v>
      </c>
      <c r="G3" s="89" t="s">
        <v>2</v>
      </c>
    </row>
    <row r="4" spans="1:7" ht="30" customHeight="1" thickBot="1" x14ac:dyDescent="0.35">
      <c r="A4" s="4" t="s">
        <v>10</v>
      </c>
      <c r="B4" s="24" t="s">
        <v>19</v>
      </c>
      <c r="C4" s="25"/>
      <c r="D4" s="25"/>
      <c r="E4" s="25"/>
      <c r="F4" s="25"/>
      <c r="G4" s="26"/>
    </row>
    <row r="5" spans="1:7" ht="25.05" customHeight="1" x14ac:dyDescent="0.3">
      <c r="A5" s="5">
        <v>10.1</v>
      </c>
      <c r="B5" s="6" t="s">
        <v>35</v>
      </c>
      <c r="C5" s="7" t="s">
        <v>3</v>
      </c>
      <c r="D5" s="8">
        <v>13</v>
      </c>
      <c r="E5" s="22"/>
      <c r="F5" s="10">
        <f>E5*D5</f>
        <v>0</v>
      </c>
      <c r="G5" s="23">
        <f>F5*1.2</f>
        <v>0</v>
      </c>
    </row>
    <row r="6" spans="1:7" ht="25.05" customHeight="1" x14ac:dyDescent="0.3">
      <c r="A6" s="9">
        <v>10.199999999999999</v>
      </c>
      <c r="B6" s="11" t="s">
        <v>23</v>
      </c>
      <c r="C6" s="12" t="s">
        <v>3</v>
      </c>
      <c r="D6" s="13">
        <v>16</v>
      </c>
      <c r="E6" s="15"/>
      <c r="F6" s="14">
        <f t="shared" ref="F6" si="0">E6*D6</f>
        <v>0</v>
      </c>
      <c r="G6" s="23">
        <f>F6*1.2</f>
        <v>0</v>
      </c>
    </row>
    <row r="7" spans="1:7" ht="25.05" customHeight="1" thickBot="1" x14ac:dyDescent="0.35">
      <c r="A7" s="18">
        <v>10.3</v>
      </c>
      <c r="B7" s="19" t="s">
        <v>36</v>
      </c>
      <c r="C7" s="16" t="s">
        <v>3</v>
      </c>
      <c r="D7" s="17">
        <v>12</v>
      </c>
      <c r="E7" s="20"/>
      <c r="F7" s="21">
        <f>E7*D7</f>
        <v>0</v>
      </c>
      <c r="G7" s="23">
        <f>F7*1.2</f>
        <v>0</v>
      </c>
    </row>
    <row r="8" spans="1:7" ht="30" customHeight="1" thickBot="1" x14ac:dyDescent="0.35">
      <c r="A8" s="30"/>
      <c r="B8" s="31"/>
      <c r="C8" s="31"/>
      <c r="D8" s="31"/>
      <c r="E8" s="32"/>
      <c r="F8" s="82" t="s">
        <v>5</v>
      </c>
      <c r="G8" s="34">
        <f>SUM(G5:G7)</f>
        <v>0</v>
      </c>
    </row>
    <row r="9" spans="1:7" ht="30" customHeight="1" thickBot="1" x14ac:dyDescent="0.35">
      <c r="A9" s="81" t="s">
        <v>10</v>
      </c>
      <c r="B9" s="79" t="s">
        <v>24</v>
      </c>
      <c r="C9" s="80"/>
      <c r="D9" s="80"/>
      <c r="E9" s="80"/>
      <c r="F9" s="80"/>
      <c r="G9" s="78"/>
    </row>
    <row r="10" spans="1:7" ht="25.05" customHeight="1" x14ac:dyDescent="0.3">
      <c r="A10" s="5">
        <v>11.1</v>
      </c>
      <c r="B10" s="73" t="s">
        <v>32</v>
      </c>
      <c r="C10" s="74" t="s">
        <v>6</v>
      </c>
      <c r="D10" s="75">
        <v>21</v>
      </c>
      <c r="E10" s="76"/>
      <c r="F10" s="77">
        <f>E10*D10</f>
        <v>0</v>
      </c>
      <c r="G10" s="23">
        <f t="shared" ref="G10:G14" si="1">F10*1.2</f>
        <v>0</v>
      </c>
    </row>
    <row r="11" spans="1:7" ht="25.05" customHeight="1" x14ac:dyDescent="0.3">
      <c r="A11" s="5">
        <v>11.2</v>
      </c>
      <c r="B11" s="71" t="s">
        <v>15</v>
      </c>
      <c r="C11" s="12" t="s">
        <v>3</v>
      </c>
      <c r="D11" s="12">
        <v>18</v>
      </c>
      <c r="E11" s="22"/>
      <c r="F11" s="10">
        <f>E11*D11</f>
        <v>0</v>
      </c>
      <c r="G11" s="23">
        <f t="shared" si="1"/>
        <v>0</v>
      </c>
    </row>
    <row r="12" spans="1:7" ht="25.05" customHeight="1" x14ac:dyDescent="0.3">
      <c r="A12" s="5">
        <v>11.3</v>
      </c>
      <c r="B12" s="71" t="s">
        <v>16</v>
      </c>
      <c r="C12" s="12" t="s">
        <v>6</v>
      </c>
      <c r="D12" s="12">
        <v>5.4</v>
      </c>
      <c r="E12" s="15"/>
      <c r="F12" s="10">
        <f t="shared" ref="F12:F13" si="2">E12*D12</f>
        <v>0</v>
      </c>
      <c r="G12" s="23">
        <f t="shared" si="1"/>
        <v>0</v>
      </c>
    </row>
    <row r="13" spans="1:7" ht="25.05" customHeight="1" x14ac:dyDescent="0.3">
      <c r="A13" s="5">
        <v>11.4</v>
      </c>
      <c r="B13" s="71" t="s">
        <v>17</v>
      </c>
      <c r="C13" s="12" t="s">
        <v>6</v>
      </c>
      <c r="D13" s="12">
        <v>13</v>
      </c>
      <c r="E13" s="15"/>
      <c r="F13" s="10">
        <f t="shared" si="2"/>
        <v>0</v>
      </c>
      <c r="G13" s="23">
        <f t="shared" si="1"/>
        <v>0</v>
      </c>
    </row>
    <row r="14" spans="1:7" ht="25.05" customHeight="1" thickBot="1" x14ac:dyDescent="0.35">
      <c r="A14" s="5">
        <v>11.5</v>
      </c>
      <c r="B14" s="71" t="s">
        <v>18</v>
      </c>
      <c r="C14" s="12" t="s">
        <v>6</v>
      </c>
      <c r="D14" s="12">
        <v>3.6</v>
      </c>
      <c r="E14" s="15"/>
      <c r="F14" s="10">
        <f>E14*D14</f>
        <v>0</v>
      </c>
      <c r="G14" s="23">
        <f t="shared" si="1"/>
        <v>0</v>
      </c>
    </row>
    <row r="15" spans="1:7" ht="30" customHeight="1" thickBot="1" x14ac:dyDescent="0.35">
      <c r="A15" s="35"/>
      <c r="B15" s="36"/>
      <c r="C15" s="36"/>
      <c r="D15" s="36"/>
      <c r="E15" s="37"/>
      <c r="F15" s="38" t="s">
        <v>12</v>
      </c>
      <c r="G15" s="39">
        <f>SUM(G10:G14)</f>
        <v>0</v>
      </c>
    </row>
    <row r="16" spans="1:7" ht="30" customHeight="1" thickBot="1" x14ac:dyDescent="0.35">
      <c r="A16" s="48" t="s">
        <v>10</v>
      </c>
      <c r="B16" s="49" t="s">
        <v>22</v>
      </c>
      <c r="C16" s="50"/>
      <c r="D16" s="50"/>
      <c r="E16" s="50"/>
      <c r="F16" s="50"/>
      <c r="G16" s="51"/>
    </row>
    <row r="17" spans="1:7" ht="25.05" customHeight="1" x14ac:dyDescent="0.3">
      <c r="A17" s="72">
        <v>12.1</v>
      </c>
      <c r="B17" s="73" t="s">
        <v>27</v>
      </c>
      <c r="C17" s="74" t="s">
        <v>26</v>
      </c>
      <c r="D17" s="75">
        <v>1</v>
      </c>
      <c r="E17" s="76"/>
      <c r="F17" s="77">
        <f>E17*D17</f>
        <v>0</v>
      </c>
      <c r="G17" s="23">
        <f t="shared" ref="G17:G19" si="3">F17*1.2</f>
        <v>0</v>
      </c>
    </row>
    <row r="18" spans="1:7" ht="25.05" customHeight="1" x14ac:dyDescent="0.3">
      <c r="A18" s="72">
        <v>12.2</v>
      </c>
      <c r="B18" s="73" t="s">
        <v>28</v>
      </c>
      <c r="C18" s="74" t="s">
        <v>26</v>
      </c>
      <c r="D18" s="75">
        <v>1</v>
      </c>
      <c r="E18" s="76"/>
      <c r="F18" s="77">
        <f>E18*D18</f>
        <v>0</v>
      </c>
      <c r="G18" s="23">
        <f t="shared" si="3"/>
        <v>0</v>
      </c>
    </row>
    <row r="19" spans="1:7" ht="25.05" customHeight="1" thickBot="1" x14ac:dyDescent="0.35">
      <c r="A19" s="72">
        <v>12.3</v>
      </c>
      <c r="B19" s="73" t="s">
        <v>29</v>
      </c>
      <c r="C19" s="74" t="s">
        <v>3</v>
      </c>
      <c r="D19" s="75">
        <v>1</v>
      </c>
      <c r="E19" s="76"/>
      <c r="F19" s="77">
        <f>E19*D19</f>
        <v>0</v>
      </c>
      <c r="G19" s="23">
        <f t="shared" si="3"/>
        <v>0</v>
      </c>
    </row>
    <row r="20" spans="1:7" ht="30" customHeight="1" thickBot="1" x14ac:dyDescent="0.35">
      <c r="A20" s="40"/>
      <c r="B20" s="41"/>
      <c r="C20" s="42"/>
      <c r="D20" s="42"/>
      <c r="E20" s="42"/>
      <c r="F20" s="44" t="s">
        <v>13</v>
      </c>
      <c r="G20" s="43">
        <f>SUM(G17:G19)</f>
        <v>0</v>
      </c>
    </row>
    <row r="21" spans="1:7" ht="30" customHeight="1" thickBot="1" x14ac:dyDescent="0.35">
      <c r="A21" s="52" t="s">
        <v>10</v>
      </c>
      <c r="B21" s="53" t="s">
        <v>20</v>
      </c>
      <c r="C21" s="54"/>
      <c r="D21" s="54"/>
      <c r="E21" s="54"/>
      <c r="F21" s="55"/>
      <c r="G21" s="56"/>
    </row>
    <row r="22" spans="1:7" ht="25.05" customHeight="1" x14ac:dyDescent="0.3">
      <c r="A22" s="72">
        <v>13.1</v>
      </c>
      <c r="B22" s="73" t="s">
        <v>30</v>
      </c>
      <c r="C22" s="74" t="s">
        <v>26</v>
      </c>
      <c r="D22" s="75">
        <v>1</v>
      </c>
      <c r="E22" s="76"/>
      <c r="F22" s="77">
        <f>E22*D22</f>
        <v>0</v>
      </c>
      <c r="G22" s="23">
        <f t="shared" ref="G22:G23" si="4">F22*1.2</f>
        <v>0</v>
      </c>
    </row>
    <row r="23" spans="1:7" ht="25.05" customHeight="1" thickBot="1" x14ac:dyDescent="0.35">
      <c r="A23" s="72">
        <v>13.2</v>
      </c>
      <c r="B23" s="73" t="s">
        <v>31</v>
      </c>
      <c r="C23" s="74" t="s">
        <v>26</v>
      </c>
      <c r="D23" s="75">
        <v>1</v>
      </c>
      <c r="E23" s="76"/>
      <c r="F23" s="77">
        <f>E23*D23</f>
        <v>0</v>
      </c>
      <c r="G23" s="23">
        <f t="shared" si="4"/>
        <v>0</v>
      </c>
    </row>
    <row r="24" spans="1:7" ht="30" customHeight="1" thickBot="1" x14ac:dyDescent="0.35">
      <c r="A24" s="40"/>
      <c r="B24" s="41"/>
      <c r="C24" s="42"/>
      <c r="D24" s="42"/>
      <c r="E24" s="42"/>
      <c r="F24" s="44" t="s">
        <v>33</v>
      </c>
      <c r="G24" s="45">
        <f>SUM(G22:G23)</f>
        <v>0</v>
      </c>
    </row>
    <row r="25" spans="1:7" ht="30" customHeight="1" thickBot="1" x14ac:dyDescent="0.35">
      <c r="A25" s="57" t="s">
        <v>10</v>
      </c>
      <c r="B25" s="58" t="s">
        <v>25</v>
      </c>
      <c r="C25" s="59"/>
      <c r="D25" s="59"/>
      <c r="E25" s="59"/>
      <c r="F25" s="60"/>
      <c r="G25" s="61"/>
    </row>
    <row r="26" spans="1:7" ht="25.05" customHeight="1" thickBot="1" x14ac:dyDescent="0.35">
      <c r="A26" s="27">
        <v>14</v>
      </c>
      <c r="B26" s="28" t="s">
        <v>21</v>
      </c>
      <c r="C26" s="3" t="s">
        <v>7</v>
      </c>
      <c r="D26" s="3">
        <v>1</v>
      </c>
      <c r="E26" s="46"/>
      <c r="F26" s="29">
        <f>E26*D26</f>
        <v>0</v>
      </c>
      <c r="G26" s="23">
        <f>F26*1.2</f>
        <v>0</v>
      </c>
    </row>
    <row r="27" spans="1:7" ht="30" customHeight="1" thickBot="1" x14ac:dyDescent="0.35">
      <c r="A27" s="30"/>
      <c r="B27" s="31"/>
      <c r="C27" s="31"/>
      <c r="D27" s="31"/>
      <c r="E27" s="32"/>
      <c r="F27" s="33" t="s">
        <v>8</v>
      </c>
      <c r="G27" s="47">
        <f>SUM(G26:G26)</f>
        <v>0</v>
      </c>
    </row>
    <row r="28" spans="1:7" ht="15" customHeight="1" thickBot="1" x14ac:dyDescent="0.35">
      <c r="A28" s="62"/>
      <c r="B28" s="62"/>
      <c r="C28" s="62"/>
      <c r="D28" s="62"/>
      <c r="E28" s="63"/>
      <c r="F28" s="64"/>
      <c r="G28" s="65"/>
    </row>
    <row r="29" spans="1:7" ht="30.6" customHeight="1" thickBot="1" x14ac:dyDescent="0.35">
      <c r="A29" s="67"/>
      <c r="B29" s="68"/>
      <c r="C29" s="68"/>
      <c r="D29" s="68"/>
      <c r="E29" s="69"/>
      <c r="F29" s="70" t="s">
        <v>14</v>
      </c>
      <c r="G29" s="66">
        <f>SUM(G8,G15,G20,G24,G27)</f>
        <v>0</v>
      </c>
    </row>
  </sheetData>
  <mergeCells count="2">
    <mergeCell ref="A1:G1"/>
    <mergeCell ref="A2:G2"/>
  </mergeCells>
  <phoneticPr fontId="9" type="noConversion"/>
  <pageMargins left="0.7" right="0.7" top="0.75" bottom="0.75" header="0.3" footer="0.3"/>
  <pageSetup paperSize="9" scale="3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F23D8CC62845489648A04641844132" ma:contentTypeVersion="20" ma:contentTypeDescription="Crée un document." ma:contentTypeScope="" ma:versionID="8e0fd6e5cde2356a93a772721c33bb3a">
  <xsd:schema xmlns:xsd="http://www.w3.org/2001/XMLSchema" xmlns:xs="http://www.w3.org/2001/XMLSchema" xmlns:p="http://schemas.microsoft.com/office/2006/metadata/properties" xmlns:ns2="bdcc6409-b1a0-46bb-b473-a208f713033a" xmlns:ns3="c36ad56e-65c1-4fcb-a2ff-780891b342d2" targetNamespace="http://schemas.microsoft.com/office/2006/metadata/properties" ma:root="true" ma:fieldsID="c87d4cf815900851e503a925af5b9523" ns2:_="" ns3:_="">
    <xsd:import namespace="bdcc6409-b1a0-46bb-b473-a208f713033a"/>
    <xsd:import namespace="c36ad56e-65c1-4fcb-a2ff-780891b342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cc6409-b1a0-46bb-b473-a208f71303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b6917190-bbdb-4908-be50-39ba18542ed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6ad56e-65c1-4fcb-a2ff-780891b342d2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674ffefd-9e94-4920-9689-aa0b4bfec8c0}" ma:internalName="TaxCatchAll" ma:showField="CatchAllData" ma:web="c36ad56e-65c1-4fcb-a2ff-780891b342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6ad56e-65c1-4fcb-a2ff-780891b342d2" xsi:nil="true"/>
    <lcf76f155ced4ddcb4097134ff3c332f xmlns="bdcc6409-b1a0-46bb-b473-a208f713033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808D8C-BEDC-482A-9A56-DE8DCC853B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cc6409-b1a0-46bb-b473-a208f713033a"/>
    <ds:schemaRef ds:uri="c36ad56e-65c1-4fcb-a2ff-780891b342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260F95-552F-4848-B593-43BED21A2DEB}">
  <ds:schemaRefs>
    <ds:schemaRef ds:uri="http://schemas.microsoft.com/office/2006/metadata/properties"/>
    <ds:schemaRef ds:uri="http://schemas.microsoft.com/office/infopath/2007/PartnerControls"/>
    <ds:schemaRef ds:uri="c36ad56e-65c1-4fcb-a2ff-780891b342d2"/>
    <ds:schemaRef ds:uri="bdcc6409-b1a0-46bb-b473-a208f713033a"/>
  </ds:schemaRefs>
</ds:datastoreItem>
</file>

<file path=customXml/itemProps3.xml><?xml version="1.0" encoding="utf-8"?>
<ds:datastoreItem xmlns:ds="http://schemas.openxmlformats.org/officeDocument/2006/customXml" ds:itemID="{4B24DC0C-6202-4F71-9C52-A5084A54DA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CONAN Fantine</dc:creator>
  <cp:lastModifiedBy>CONAN Fantine</cp:lastModifiedBy>
  <cp:lastPrinted>2025-06-10T14:39:41Z</cp:lastPrinted>
  <dcterms:created xsi:type="dcterms:W3CDTF">2023-01-06T13:53:38Z</dcterms:created>
  <dcterms:modified xsi:type="dcterms:W3CDTF">2025-06-27T13:09:33Z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0x01010082F23D8CC62845489648A04641844132</vt:lpwstr>
  </property>
  <property fmtid="{D5CDD505-2E9C-101B-9397-08002B2CF9AE}" pid="3" name="MediaServiceImageTags">
    <vt:lpwstr/>
  </property>
</Properties>
</file>